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Projetos\2 - Gerência de Compras e Contratos\Contratos\ADM\5. Portal Transparência\2024\JUNHO 2024\HOSPITAL MUNICIPAL GUARAPIRANGA - SP\"/>
    </mc:Choice>
  </mc:AlternateContent>
  <xr:revisionPtr revIDLastSave="0" documentId="13_ncr:1_{67BDC421-610E-47C8-A409-376C8B7D615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MG" sheetId="1" r:id="rId1"/>
  </sheets>
  <definedNames>
    <definedName name="_xlnm._FilterDatabase" localSheetId="0" hidden="1">HMG!$A$2:$I$2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H5" i="1"/>
  <c r="I5" i="1" s="1"/>
  <c r="H6" i="1"/>
  <c r="I6" i="1" s="1"/>
  <c r="H3" i="1"/>
  <c r="I3" i="1" s="1"/>
</calcChain>
</file>

<file path=xl/sharedStrings.xml><?xml version="1.0" encoding="utf-8"?>
<sst xmlns="http://schemas.openxmlformats.org/spreadsheetml/2006/main" count="26" uniqueCount="25">
  <si>
    <t>Num. Contrato</t>
  </si>
  <si>
    <t>Nome do Cliente Fornecedor</t>
  </si>
  <si>
    <t>CNPJ</t>
  </si>
  <si>
    <t xml:space="preserve">Objeto </t>
  </si>
  <si>
    <t>Data Início</t>
  </si>
  <si>
    <t>Data Término</t>
  </si>
  <si>
    <t>Valor mensal Estimado</t>
  </si>
  <si>
    <t>Status (vigência)</t>
  </si>
  <si>
    <t xml:space="preserve">Dias Contados </t>
  </si>
  <si>
    <t>HOSPITAL MUNICIPAL GUARAPIRANGA - SP</t>
  </si>
  <si>
    <t>5º ADT_CTR 221/2021</t>
  </si>
  <si>
    <t>45.147.550/0001-
76</t>
  </si>
  <si>
    <t>FDM 
EXTINTORES E GASES LTDA</t>
  </si>
  <si>
    <t>3º ADT_CTR 465/2022</t>
  </si>
  <si>
    <t>GLOBAL MEDCARE 
SERVIÇOS MÉDICOS LTDA</t>
  </si>
  <si>
    <t>21.941.817/0001-34</t>
  </si>
  <si>
    <t>Alteração do escopo contratual</t>
  </si>
  <si>
    <t>Alteração da Razão Social/Reajuste do valor contratual</t>
  </si>
  <si>
    <t>4º ADT_CTR 338/2021</t>
  </si>
  <si>
    <t>JR ROCHA ASSESSORIA E CONSULTORIA EM SEGURANCA E MEDICINA DO TRABALHO EIRELI</t>
  </si>
  <si>
    <t>00.238.681/0003-92</t>
  </si>
  <si>
    <t>Prorrogação do prazo</t>
  </si>
  <si>
    <t>9º ADT_CTR 239/2019</t>
  </si>
  <si>
    <t>PVCF SERVICOS DE ENGENHARIA LTDA</t>
  </si>
  <si>
    <t>35.442.934/0001-68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</si>
</sst>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8" fontId="3" fillId="0" borderId="0" xfId="2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3" fillId="0" borderId="0" xfId="2" applyFont="1" applyBorder="1" applyAlignment="1">
      <alignment horizontal="center" vertical="center"/>
    </xf>
    <xf numFmtId="0" fontId="0" fillId="0" borderId="0" xfId="0" applyBorder="1"/>
  </cellXfs>
  <cellStyles count="3">
    <cellStyle name="Moeda" xfId="2" builtinId="4"/>
    <cellStyle name="Moeda 2" xfId="1" xr:uid="{77064033-68BB-41ED-995E-CA16247F2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80" zoomScaleNormal="80" workbookViewId="0">
      <selection activeCell="D9" sqref="D9"/>
    </sheetView>
  </sheetViews>
  <sheetFormatPr defaultRowHeight="33.75" customHeight="1" x14ac:dyDescent="0.25"/>
  <cols>
    <col min="1" max="1" width="24.85546875" bestFit="1" customWidth="1"/>
    <col min="2" max="2" width="59.42578125" customWidth="1"/>
    <col min="3" max="3" width="20.28515625" customWidth="1"/>
    <col min="4" max="4" width="65.42578125" customWidth="1"/>
    <col min="5" max="5" width="21.85546875" customWidth="1"/>
    <col min="6" max="6" width="23" customWidth="1"/>
    <col min="7" max="7" width="31.42578125" bestFit="1" customWidth="1"/>
    <col min="8" max="8" width="20.28515625" customWidth="1"/>
    <col min="9" max="9" width="30.85546875" customWidth="1"/>
  </cols>
  <sheetData>
    <row r="1" spans="1:9" ht="33.75" customHeight="1" thickBot="1" x14ac:dyDescent="0.3">
      <c r="A1" s="11" t="s">
        <v>9</v>
      </c>
      <c r="B1" s="12"/>
      <c r="C1" s="12"/>
      <c r="D1" s="12"/>
      <c r="E1" s="12"/>
      <c r="F1" s="12"/>
      <c r="G1" s="12"/>
      <c r="H1" s="12"/>
      <c r="I1" s="13"/>
    </row>
    <row r="2" spans="1:9" ht="33.75" customHeight="1" thickBo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8" t="s">
        <v>8</v>
      </c>
      <c r="I2" s="10" t="s">
        <v>7</v>
      </c>
    </row>
    <row r="3" spans="1:9" ht="45" customHeight="1" thickBot="1" x14ac:dyDescent="0.3">
      <c r="A3" s="1" t="s">
        <v>10</v>
      </c>
      <c r="B3" s="2" t="s">
        <v>12</v>
      </c>
      <c r="C3" s="2" t="s">
        <v>11</v>
      </c>
      <c r="D3" s="3" t="s">
        <v>17</v>
      </c>
      <c r="E3" s="4">
        <v>45448</v>
      </c>
      <c r="F3" s="4">
        <v>45751</v>
      </c>
      <c r="G3" s="6">
        <v>6522</v>
      </c>
      <c r="H3" s="2">
        <f t="shared" ref="H3:H8" ca="1" si="0">_xlfn.DAYS(F3,TODAY())</f>
        <v>269</v>
      </c>
      <c r="I3" s="5" t="str">
        <f t="shared" ref="I3:I8" ca="1" si="1">IF(H3&gt;=0,"ATIVO","INATIVO")</f>
        <v>ATIVO</v>
      </c>
    </row>
    <row r="4" spans="1:9" ht="34.5" customHeight="1" thickBot="1" x14ac:dyDescent="0.3">
      <c r="A4" s="1" t="s">
        <v>13</v>
      </c>
      <c r="B4" s="2" t="s">
        <v>14</v>
      </c>
      <c r="C4" s="2" t="s">
        <v>15</v>
      </c>
      <c r="D4" s="3" t="s">
        <v>16</v>
      </c>
      <c r="E4" s="4">
        <v>45444</v>
      </c>
      <c r="F4" s="4">
        <v>45535</v>
      </c>
      <c r="G4" s="6">
        <v>2145500</v>
      </c>
      <c r="H4" s="2">
        <f t="shared" ca="1" si="0"/>
        <v>53</v>
      </c>
      <c r="I4" s="5" t="str">
        <f t="shared" ca="1" si="1"/>
        <v>ATIVO</v>
      </c>
    </row>
    <row r="5" spans="1:9" ht="46.5" customHeight="1" thickBot="1" x14ac:dyDescent="0.3">
      <c r="A5" s="1" t="s">
        <v>18</v>
      </c>
      <c r="B5" s="3" t="s">
        <v>19</v>
      </c>
      <c r="C5" s="2" t="s">
        <v>20</v>
      </c>
      <c r="D5" s="3" t="s">
        <v>21</v>
      </c>
      <c r="E5" s="4">
        <v>45452</v>
      </c>
      <c r="F5" s="4">
        <v>45816</v>
      </c>
      <c r="G5" s="6"/>
      <c r="H5" s="2">
        <f t="shared" ca="1" si="0"/>
        <v>334</v>
      </c>
      <c r="I5" s="5" t="str">
        <f t="shared" ca="1" si="1"/>
        <v>ATIVO</v>
      </c>
    </row>
    <row r="6" spans="1:9" ht="42.75" customHeight="1" thickBot="1" x14ac:dyDescent="0.3">
      <c r="A6" s="1" t="s">
        <v>22</v>
      </c>
      <c r="B6" s="3" t="s">
        <v>23</v>
      </c>
      <c r="C6" s="2" t="s">
        <v>24</v>
      </c>
      <c r="D6" s="3" t="s">
        <v>21</v>
      </c>
      <c r="E6" s="4">
        <v>45445</v>
      </c>
      <c r="F6" s="4">
        <v>45809</v>
      </c>
      <c r="G6" s="6"/>
      <c r="H6" s="2">
        <f t="shared" ca="1" si="0"/>
        <v>327</v>
      </c>
      <c r="I6" s="5" t="str">
        <f t="shared" ca="1" si="1"/>
        <v>ATIVO</v>
      </c>
    </row>
    <row r="7" spans="1:9" ht="39.75" customHeight="1" x14ac:dyDescent="0.25">
      <c r="A7" s="14"/>
      <c r="B7" s="15"/>
      <c r="C7" s="14"/>
      <c r="D7" s="15"/>
      <c r="E7" s="16"/>
      <c r="F7" s="16"/>
      <c r="G7" s="17"/>
      <c r="H7" s="14"/>
      <c r="I7" s="18"/>
    </row>
    <row r="8" spans="1:9" ht="39.75" customHeight="1" x14ac:dyDescent="0.25">
      <c r="A8" s="14"/>
      <c r="B8" s="15"/>
      <c r="C8" s="14"/>
      <c r="D8" s="15"/>
      <c r="E8" s="16"/>
      <c r="F8" s="16"/>
      <c r="G8" s="19"/>
      <c r="H8" s="14"/>
      <c r="I8" s="18"/>
    </row>
    <row r="9" spans="1:9" ht="39.75" customHeight="1" x14ac:dyDescent="0.25">
      <c r="A9" s="14"/>
      <c r="B9" s="15"/>
      <c r="C9" s="14"/>
      <c r="D9" s="15"/>
      <c r="E9" s="16"/>
      <c r="F9" s="16"/>
      <c r="G9" s="19"/>
      <c r="H9" s="14"/>
      <c r="I9" s="18"/>
    </row>
    <row r="10" spans="1:9" ht="33.7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</row>
  </sheetData>
  <autoFilter ref="A2:I2" xr:uid="{00000000-0001-0000-0000-000000000000}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HMG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Vitória da Silva e Silva</dc:creator>
  <cp:lastModifiedBy>Setor Compras - Sede</cp:lastModifiedBy>
  <dcterms:created xsi:type="dcterms:W3CDTF">2015-06-05T18:19:34Z</dcterms:created>
  <dcterms:modified xsi:type="dcterms:W3CDTF">2024-07-09T19:08:07Z</dcterms:modified>
</cp:coreProperties>
</file>